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 activeTab="1"/>
  </bookViews>
  <sheets>
    <sheet name="ЛЕКЦИИ" sheetId="5" r:id="rId1"/>
    <sheet name="ЦИКЛЫ" sheetId="8" r:id="rId2"/>
  </sheets>
  <definedNames>
    <definedName name="_xlnm._FilterDatabase" localSheetId="0" hidden="1">ЛЕКЦИИ!$A$10:$O$26</definedName>
    <definedName name="_xlnm._FilterDatabase" localSheetId="1" hidden="1">ЦИКЛЫ!$A$10:$K$400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 l="1" a="1"/>
  <c r="H24" i="5" s="1"/>
  <c r="I23" i="5"/>
  <c r="H23" i="5" a="1"/>
  <c r="H23" i="5" s="1"/>
  <c r="H22" i="5" a="1"/>
  <c r="H22" i="5" s="1"/>
  <c r="I20" i="5"/>
  <c r="H20" i="5" a="1"/>
  <c r="H20" i="5" s="1"/>
  <c r="I18" i="5"/>
  <c r="I16" i="5"/>
  <c r="H16" i="5" a="1"/>
  <c r="H16" i="5" s="1"/>
  <c r="I14" i="5"/>
  <c r="H14" i="5" a="1"/>
  <c r="H14" i="5" s="1"/>
  <c r="H15" i="5" a="1"/>
  <c r="H15" i="5" s="1"/>
  <c r="I13" i="5"/>
  <c r="H13" i="5" a="1"/>
  <c r="H13" i="5" s="1"/>
  <c r="I17" i="5" l="1"/>
  <c r="I19" i="5"/>
  <c r="I21" i="5"/>
  <c r="I25" i="5"/>
  <c r="I12" i="5"/>
  <c r="I26" i="5"/>
  <c r="H12" i="5" a="1"/>
  <c r="H12" i="5" s="1"/>
  <c r="H17" i="5" a="1"/>
  <c r="H17" i="5" s="1"/>
  <c r="H19" i="5" a="1"/>
  <c r="H19" i="5" s="1"/>
  <c r="H21" i="5" a="1"/>
  <c r="H21" i="5" s="1"/>
  <c r="H25" i="5" a="1"/>
  <c r="H25" i="5" s="1"/>
  <c r="H26" i="5" a="1"/>
  <c r="H26" i="5" s="1"/>
  <c r="I11" i="5"/>
  <c r="H11" i="5" a="1"/>
  <c r="H11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<sst xmlns="http://schemas.openxmlformats.org/spreadsheetml/2006/main" count="407" uniqueCount="68">
  <si>
    <t>Лечебное дело</t>
  </si>
  <si>
    <t>Педиатрия</t>
  </si>
  <si>
    <t>Стоматология</t>
  </si>
  <si>
    <t>Стоматология (англ)</t>
  </si>
  <si>
    <t>Зав. кафедрой</t>
  </si>
  <si>
    <t>ПН</t>
  </si>
  <si>
    <t>асс.</t>
  </si>
  <si>
    <t>ВТ</t>
  </si>
  <si>
    <t>доц.</t>
  </si>
  <si>
    <t>проф.</t>
  </si>
  <si>
    <t>ПТ</t>
  </si>
  <si>
    <t>Фарм.корпус (Амирхана, 16)</t>
  </si>
  <si>
    <t>ГКБ №16 (Гагарина, 121)</t>
  </si>
  <si>
    <t>ГКБ №7 (Чуйкова, 54)</t>
  </si>
  <si>
    <t>ДРКБ (Оренбургский тракт, 140)</t>
  </si>
  <si>
    <t>РКОД (Сибирский тракт, 29)</t>
  </si>
  <si>
    <t>СЦ Зодиак (Достоевского, 73А)</t>
  </si>
  <si>
    <t>челюстно-лицевой хирургии и хирургической стоматологии</t>
  </si>
  <si>
    <t>ПН (чётные)</t>
  </si>
  <si>
    <t>ВТ (чётные)</t>
  </si>
  <si>
    <t>СР (чётные)</t>
  </si>
  <si>
    <t>ЧТ (чётные)</t>
  </si>
  <si>
    <t>ПН (нечётные)</t>
  </si>
  <si>
    <t>ВТ (нечётные)</t>
  </si>
  <si>
    <t>СР (нечётные)</t>
  </si>
  <si>
    <t>УТВЕРЖДАЮ</t>
  </si>
  <si>
    <t>Иванов И.И.</t>
  </si>
  <si>
    <t>ДИСЦИПЛИНА</t>
  </si>
  <si>
    <t>НАПРАВЛЕНИЕ ПОДГОТОВКИ</t>
  </si>
  <si>
    <t>КУРС</t>
  </si>
  <si>
    <t>ГРУППА</t>
  </si>
  <si>
    <t>ДЕНЬ</t>
  </si>
  <si>
    <t>УЧЕБНЫЕ НЕДЕЛИ</t>
  </si>
  <si>
    <t>учёное звание</t>
  </si>
  <si>
    <t>ЗДАНИЕ</t>
  </si>
  <si>
    <t>АУДИТОРИЯ</t>
  </si>
  <si>
    <t>Образец</t>
  </si>
  <si>
    <t>ЛЕКЦИИ</t>
  </si>
  <si>
    <t>ЦИКЛЫ</t>
  </si>
  <si>
    <t>ПОТОК</t>
  </si>
  <si>
    <t>КОЛИЧЕСТВО ЛЕКЦИЙ</t>
  </si>
  <si>
    <t>НАЧАЛО ЛЕКЦИИ</t>
  </si>
  <si>
    <t>КОНЕЦ ЛЕКЦИИ</t>
  </si>
  <si>
    <t>Петров П.П.</t>
  </si>
  <si>
    <t>ФАМИЛИЯ И.О. 
(1-й преподаватель)</t>
  </si>
  <si>
    <t>ФАМИЛИЯ И.О. 
(2-й преподаватель)</t>
  </si>
  <si>
    <t>ДАТА НАЧАЛА</t>
  </si>
  <si>
    <t>ДАТА КОНЦА</t>
  </si>
  <si>
    <t>НУК</t>
  </si>
  <si>
    <t>ауд. "Добровольцы"</t>
  </si>
  <si>
    <t>1</t>
  </si>
  <si>
    <t>Ксембаев С.С.</t>
  </si>
  <si>
    <t>Хирургич. стоматология</t>
  </si>
  <si>
    <t>Березин В.А.</t>
  </si>
  <si>
    <t>Валиева И.И.</t>
  </si>
  <si>
    <t>Мубаракова Л.Н.</t>
  </si>
  <si>
    <t>Торгашова О.Е.</t>
  </si>
  <si>
    <t>Салахов А.К.</t>
  </si>
  <si>
    <t>Стоматология(ЧЛХ)</t>
  </si>
  <si>
    <t>Нестерова Е.Е.</t>
  </si>
  <si>
    <t>Солтанов С.С.</t>
  </si>
  <si>
    <t>ЧЛХ(ЧЛХ)</t>
  </si>
  <si>
    <t>Уткузов А.Р.</t>
  </si>
  <si>
    <t>Гришин П.О.</t>
  </si>
  <si>
    <t>Агатиева Э.А.</t>
  </si>
  <si>
    <t>14,16</t>
  </si>
  <si>
    <t>Стоматология (ЧЛХ)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</si>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</sst>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dd/mm/yy;@"/>
  </numFmts>
  <fonts count="6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E7F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6" fontId="2" fillId="3" borderId="12" xfId="0" applyNumberFormat="1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A7" zoomScale="75" zoomScaleNormal="75" workbookViewId="0">
      <selection activeCell="A401" sqref="A370:A401"/>
    </sheetView>
  </sheetViews>
  <sheetFormatPr defaultColWidth="11" defaultRowHeight="39.950000000000003" customHeight="1" x14ac:dyDescent="0.25"/>
  <cols>
    <col min="1" max="1" width="26" style="14" customWidth="1"/>
    <col min="2" max="2" width="21" style="15" customWidth="1"/>
    <col min="3" max="4" width="12" style="14" customWidth="1"/>
    <col min="5" max="5" width="13.375" style="15" customWidth="1"/>
    <col min="6" max="6" width="20.875" style="14" customWidth="1"/>
    <col min="7" max="7" width="13.625" style="19" customWidth="1"/>
    <col min="8" max="8" width="14.5" style="16" customWidth="1"/>
    <col min="9" max="9" width="15.625" style="17" customWidth="1"/>
    <col min="10" max="10" width="12" style="15" customWidth="1"/>
    <col min="11" max="11" width="24.625" style="14" customWidth="1"/>
    <col min="12" max="12" width="12" style="15" customWidth="1"/>
    <col min="13" max="13" width="22.625" style="14" customWidth="1"/>
    <col min="14" max="14" width="22.625" style="15" customWidth="1"/>
    <col min="15" max="15" width="23.5" style="15" customWidth="1"/>
    <col min="16" max="16" width="21.875" customWidth="1"/>
    <col min="17" max="17" width="20.625" customWidth="1"/>
  </cols>
  <sheetData>
    <row r="1" spans="1:15" ht="15.7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26.25" x14ac:dyDescent="0.4">
      <c r="A2"/>
      <c r="B2"/>
      <c r="C2"/>
      <c r="D2"/>
      <c r="E2"/>
      <c r="F2"/>
      <c r="G2"/>
      <c r="H2" s="29" t="s">
        <v>25</v>
      </c>
      <c r="I2" s="29"/>
      <c r="J2" s="2"/>
      <c r="K2" s="2"/>
      <c r="L2" s="3"/>
      <c r="M2" s="3"/>
      <c r="N2" s="3"/>
      <c r="O2" s="3"/>
    </row>
    <row r="3" spans="1:15" ht="26.25" x14ac:dyDescent="0.4">
      <c r="A3"/>
      <c r="B3"/>
      <c r="C3"/>
      <c r="D3"/>
      <c r="E3"/>
      <c r="F3"/>
      <c r="G3"/>
      <c r="H3" s="30" t="s">
        <v>4</v>
      </c>
      <c r="I3" s="30"/>
      <c r="J3" s="31" t="s">
        <v>17</v>
      </c>
      <c r="K3" s="31"/>
      <c r="L3" s="31"/>
      <c r="M3" s="31"/>
      <c r="N3" s="31"/>
      <c r="O3" s="31"/>
    </row>
    <row r="4" spans="1:15" ht="26.25" x14ac:dyDescent="0.4">
      <c r="A4"/>
      <c r="B4"/>
      <c r="C4"/>
      <c r="D4"/>
      <c r="E4"/>
      <c r="F4"/>
      <c r="G4"/>
      <c r="H4" s="1"/>
      <c r="I4" s="4" t="s">
        <v>9</v>
      </c>
      <c r="J4" s="32" t="s">
        <v>51</v>
      </c>
      <c r="K4" s="32"/>
      <c r="L4" s="32"/>
      <c r="M4" s="32"/>
      <c r="N4" s="32"/>
      <c r="O4" s="32"/>
    </row>
    <row r="5" spans="1:15" ht="15.7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16.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15.75" x14ac:dyDescent="0.25">
      <c r="A7" s="23" t="s">
        <v>37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ht="16.5" thickBo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</row>
    <row r="9" spans="1:15" ht="16.5" thickBo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57" thickBot="1" x14ac:dyDescent="0.3">
      <c r="A10" s="5" t="s">
        <v>27</v>
      </c>
      <c r="B10" s="6" t="s">
        <v>28</v>
      </c>
      <c r="C10" s="5" t="s">
        <v>29</v>
      </c>
      <c r="D10" s="5" t="s">
        <v>39</v>
      </c>
      <c r="E10" s="6" t="s">
        <v>31</v>
      </c>
      <c r="F10" s="5" t="s">
        <v>40</v>
      </c>
      <c r="G10" s="6" t="s">
        <v>41</v>
      </c>
      <c r="H10" s="7" t="s">
        <v>42</v>
      </c>
      <c r="I10" s="8" t="s">
        <v>32</v>
      </c>
      <c r="J10" s="6" t="s">
        <v>33</v>
      </c>
      <c r="K10" s="9" t="s">
        <v>44</v>
      </c>
      <c r="L10" s="6" t="s">
        <v>33</v>
      </c>
      <c r="M10" s="9" t="s">
        <v>45</v>
      </c>
      <c r="N10" s="6" t="s">
        <v>34</v>
      </c>
      <c r="O10" s="10" t="s">
        <v>35</v>
      </c>
    </row>
    <row r="11" spans="1:15" ht="39.950000000000003" customHeight="1" x14ac:dyDescent="0.25">
      <c r="A11" s="11" t="s">
        <v>36</v>
      </c>
      <c r="B11" s="12" t="s">
        <v>0</v>
      </c>
      <c r="C11" s="11">
        <v>1</v>
      </c>
      <c r="D11" s="11"/>
      <c r="E11" s="12" t="s">
        <v>22</v>
      </c>
      <c r="F11" s="11">
        <v>6</v>
      </c>
      <c r="G11" s="18">
        <v>0.33333333333333331</v>
      </c>
      <c r="H11" s="13" t="str" cm="1">
        <f t="array" ref="H11" xml:space="preserve"> IFERROR(INDEX(#REF!, MATCH(ЛЕКЦИИ!$G11,#REF!, 0) + 1, 2), "")</f>
        <v/>
      </c>
      <c r="I11" s="22" t="str">
        <f xml:space="preserve"> IFERROR(INDEX(#REF!, MATCH($F11,#REF!, 0), MATCH($E11,#REF!, 0)), " ")</f>
        <v xml:space="preserve"> </v>
      </c>
      <c r="J11" s="12" t="s">
        <v>8</v>
      </c>
      <c r="K11" s="11" t="s">
        <v>26</v>
      </c>
      <c r="L11" s="12" t="s">
        <v>8</v>
      </c>
      <c r="M11" s="11" t="s">
        <v>43</v>
      </c>
      <c r="N11" s="12" t="s">
        <v>48</v>
      </c>
      <c r="O11" s="12" t="s">
        <v>49</v>
      </c>
    </row>
    <row r="12" spans="1:15" ht="39.950000000000003" customHeight="1" x14ac:dyDescent="0.25">
      <c r="A12" s="11" t="s">
        <v>52</v>
      </c>
      <c r="B12" s="12" t="s">
        <v>2</v>
      </c>
      <c r="C12" s="11">
        <v>3</v>
      </c>
      <c r="D12" s="11"/>
      <c r="E12" s="12" t="s">
        <v>5</v>
      </c>
      <c r="F12" s="11">
        <v>5</v>
      </c>
      <c r="G12" s="18">
        <v>0.33333333333333331</v>
      </c>
      <c r="H12" s="13" t="str" cm="1">
        <f t="array" ref="H12" xml:space="preserve"> IFERROR(INDEX(#REF!, MATCH(ЛЕКЦИИ!$G12,#REF!, 0) + 1, 2), "")</f>
        <v/>
      </c>
      <c r="I12" s="22" t="str">
        <f xml:space="preserve"> IFERROR(INDEX(#REF!, MATCH($F12,#REF!, 0), MATCH($E12,#REF!, 0)), " ")</f>
        <v xml:space="preserve"> </v>
      </c>
      <c r="J12" s="12" t="s">
        <v>9</v>
      </c>
      <c r="K12" s="11" t="s">
        <v>51</v>
      </c>
      <c r="L12" s="12"/>
      <c r="M12" s="11"/>
      <c r="N12" s="12"/>
      <c r="O12" s="12"/>
    </row>
    <row r="13" spans="1:15" ht="39.950000000000003" customHeight="1" x14ac:dyDescent="0.25">
      <c r="A13" s="11" t="s">
        <v>52</v>
      </c>
      <c r="B13" s="12" t="s">
        <v>3</v>
      </c>
      <c r="C13" s="11">
        <v>3</v>
      </c>
      <c r="D13" s="11"/>
      <c r="E13" s="12" t="s">
        <v>21</v>
      </c>
      <c r="F13" s="11">
        <v>5</v>
      </c>
      <c r="G13" s="18">
        <v>0.33333333333333331</v>
      </c>
      <c r="H13" s="13" t="str" cm="1">
        <f t="array" ref="H13" xml:space="preserve"> IFERROR(INDEX(#REF!, MATCH(ЛЕКЦИИ!$G13,#REF!, 0) + 1, 2), "")</f>
        <v/>
      </c>
      <c r="I13" s="22" t="str">
        <f xml:space="preserve"> IFERROR(INDEX(#REF!, MATCH($F13,#REF!, 0), MATCH($E13,#REF!, 0)), " ")</f>
        <v xml:space="preserve"> </v>
      </c>
      <c r="J13" s="12" t="s">
        <v>9</v>
      </c>
      <c r="K13" s="11" t="s">
        <v>55</v>
      </c>
    </row>
    <row r="14" spans="1:15" ht="39.950000000000003" customHeight="1" x14ac:dyDescent="0.25">
      <c r="A14" s="11" t="s">
        <v>52</v>
      </c>
      <c r="B14" s="12" t="s">
        <v>2</v>
      </c>
      <c r="C14" s="11">
        <v>4</v>
      </c>
      <c r="D14" s="11"/>
      <c r="E14" s="12" t="s">
        <v>22</v>
      </c>
      <c r="F14" s="11">
        <v>8</v>
      </c>
      <c r="G14" s="18">
        <v>0.59027777777777779</v>
      </c>
      <c r="H14" s="13" t="str" cm="1">
        <f t="array" ref="H14" xml:space="preserve"> IFERROR(INDEX(#REF!, MATCH(ЛЕКЦИИ!$G14,#REF!, 0) + 1, 2), "")</f>
        <v/>
      </c>
      <c r="I14" s="22" t="str">
        <f xml:space="preserve"> IFERROR(INDEX(#REF!, MATCH($F14,#REF!, 0), MATCH($E14,#REF!, 0)), " ")</f>
        <v xml:space="preserve"> </v>
      </c>
      <c r="J14" s="12" t="s">
        <v>8</v>
      </c>
      <c r="K14" s="11" t="s">
        <v>57</v>
      </c>
      <c r="L14" s="15" t="s">
        <v>8</v>
      </c>
      <c r="M14" s="14" t="s">
        <v>63</v>
      </c>
    </row>
    <row r="15" spans="1:15" ht="39.950000000000003" customHeight="1" x14ac:dyDescent="0.25">
      <c r="A15" s="11" t="s">
        <v>52</v>
      </c>
      <c r="B15" s="12" t="s">
        <v>2</v>
      </c>
      <c r="C15" s="11">
        <v>4</v>
      </c>
      <c r="D15" s="11"/>
      <c r="E15" s="12" t="s">
        <v>18</v>
      </c>
      <c r="F15" s="11">
        <v>2</v>
      </c>
      <c r="G15" s="18">
        <v>0.59027777777777779</v>
      </c>
      <c r="H15" s="13" t="str" cm="1">
        <f t="array" ref="H15" xml:space="preserve"> IFERROR(INDEX(#REF!, MATCH(ЛЕКЦИИ!$G15,#REF!, 0) + 1, 2), "")</f>
        <v/>
      </c>
      <c r="I15" s="22" t="s">
        <v>65</v>
      </c>
      <c r="J15" s="12" t="s">
        <v>8</v>
      </c>
      <c r="K15" s="11" t="s">
        <v>57</v>
      </c>
      <c r="L15" s="15" t="s">
        <v>8</v>
      </c>
      <c r="M15" s="14" t="s">
        <v>63</v>
      </c>
    </row>
    <row r="16" spans="1:15" ht="39.950000000000003" customHeight="1" x14ac:dyDescent="0.25">
      <c r="A16" s="11" t="s">
        <v>52</v>
      </c>
      <c r="B16" s="12" t="s">
        <v>3</v>
      </c>
      <c r="C16" s="11">
        <v>4</v>
      </c>
      <c r="D16" s="11"/>
      <c r="E16" s="12" t="s">
        <v>10</v>
      </c>
      <c r="F16" s="11">
        <v>10</v>
      </c>
      <c r="G16" s="18">
        <v>0.33333333333333331</v>
      </c>
      <c r="H16" s="13" t="str" cm="1">
        <f t="array" ref="H16" xml:space="preserve"> IFERROR(INDEX(#REF!, MATCH(ЛЕКЦИИ!$G16,#REF!, 0) + 1, 2), "")</f>
        <v/>
      </c>
      <c r="I16" s="22" t="str">
        <f xml:space="preserve"> IFERROR(INDEX(#REF!, MATCH($F16,#REF!, 0), MATCH($E16,#REF!, 0)), " ")</f>
        <v xml:space="preserve"> </v>
      </c>
      <c r="J16" s="12" t="s">
        <v>8</v>
      </c>
      <c r="K16" s="11" t="s">
        <v>56</v>
      </c>
    </row>
    <row r="17" spans="1:13" ht="39.950000000000003" customHeight="1" x14ac:dyDescent="0.25">
      <c r="A17" s="14" t="s">
        <v>66</v>
      </c>
      <c r="B17" s="15" t="s">
        <v>2</v>
      </c>
      <c r="C17" s="14">
        <v>5</v>
      </c>
      <c r="E17" s="15" t="s">
        <v>7</v>
      </c>
      <c r="F17" s="14">
        <v>12</v>
      </c>
      <c r="G17" s="19">
        <v>0.59027777777777779</v>
      </c>
      <c r="H17" s="13" t="str" cm="1">
        <f t="array" ref="H17" xml:space="preserve"> IFERROR(INDEX(#REF!, MATCH(ЛЕКЦИИ!$G17,#REF!, 0) + 1, 2), "")</f>
        <v/>
      </c>
      <c r="I17" s="22" t="str">
        <f xml:space="preserve"> IFERROR(INDEX(#REF!, MATCH($F17,#REF!, 0), MATCH($E17,#REF!, 0)), " ")</f>
        <v xml:space="preserve"> </v>
      </c>
      <c r="J17" s="15" t="s">
        <v>9</v>
      </c>
      <c r="K17" s="11" t="s">
        <v>55</v>
      </c>
      <c r="L17" s="15" t="s">
        <v>8</v>
      </c>
      <c r="M17" s="14" t="s">
        <v>59</v>
      </c>
    </row>
    <row r="18" spans="1:13" ht="39.950000000000003" customHeight="1" x14ac:dyDescent="0.25">
      <c r="A18" s="14" t="s">
        <v>66</v>
      </c>
      <c r="B18" s="15" t="s">
        <v>2</v>
      </c>
      <c r="C18" s="14">
        <v>5</v>
      </c>
      <c r="E18" s="15" t="s">
        <v>19</v>
      </c>
      <c r="F18" s="14">
        <v>1</v>
      </c>
      <c r="G18" s="19">
        <v>0.66666666666666663</v>
      </c>
      <c r="H18" s="13">
        <v>0.73263888888888884</v>
      </c>
      <c r="I18" s="22" t="str">
        <f xml:space="preserve"> IFERROR(INDEX(#REF!, MATCH($F18,#REF!, 0), MATCH($E18,#REF!, 0)), " ")</f>
        <v xml:space="preserve"> </v>
      </c>
      <c r="J18" s="15" t="s">
        <v>9</v>
      </c>
      <c r="K18" s="11" t="s">
        <v>55</v>
      </c>
      <c r="L18" s="15" t="s">
        <v>8</v>
      </c>
      <c r="M18" s="14" t="s">
        <v>59</v>
      </c>
    </row>
    <row r="19" spans="1:13" ht="39.950000000000003" customHeight="1" x14ac:dyDescent="0.25">
      <c r="A19" s="14" t="s">
        <v>66</v>
      </c>
      <c r="B19" s="15" t="s">
        <v>3</v>
      </c>
      <c r="C19" s="14">
        <v>5</v>
      </c>
      <c r="E19" s="15" t="s">
        <v>5</v>
      </c>
      <c r="F19" s="14">
        <v>12</v>
      </c>
      <c r="G19" s="19">
        <v>0.33333333333333331</v>
      </c>
      <c r="H19" s="13" t="str" cm="1">
        <f t="array" ref="H19" xml:space="preserve"> IFERROR(INDEX(#REF!, MATCH(ЛЕКЦИИ!$G19,#REF!, 0) + 1, 2), "")</f>
        <v/>
      </c>
      <c r="I19" s="22" t="str">
        <f xml:space="preserve"> IFERROR(INDEX(#REF!, MATCH($F19,#REF!, 0), MATCH($E19,#REF!, 0)), " ")</f>
        <v xml:space="preserve"> </v>
      </c>
      <c r="J19" s="15" t="s">
        <v>9</v>
      </c>
      <c r="K19" s="11" t="s">
        <v>55</v>
      </c>
    </row>
    <row r="20" spans="1:13" ht="39.950000000000003" customHeight="1" x14ac:dyDescent="0.25">
      <c r="A20" s="14" t="s">
        <v>66</v>
      </c>
      <c r="B20" s="15" t="s">
        <v>3</v>
      </c>
      <c r="C20" s="14">
        <v>5</v>
      </c>
      <c r="E20" s="15" t="s">
        <v>18</v>
      </c>
      <c r="F20" s="14">
        <v>1</v>
      </c>
      <c r="G20" s="19">
        <v>0.33333333333333331</v>
      </c>
      <c r="H20" s="13" t="str" cm="1">
        <f t="array" ref="H20" xml:space="preserve"> IFERROR(INDEX(#REF!, MATCH(ЛЕКЦИИ!$G20,#REF!, 0) + 1, 2), "")</f>
        <v/>
      </c>
      <c r="I20" s="22" t="str">
        <f xml:space="preserve"> IFERROR(INDEX(#REF!, MATCH($F20,#REF!, 0), MATCH($E20,#REF!, 0)), " ")</f>
        <v xml:space="preserve"> </v>
      </c>
      <c r="J20" s="15" t="s">
        <v>9</v>
      </c>
      <c r="K20" s="11" t="s">
        <v>55</v>
      </c>
    </row>
    <row r="21" spans="1:13" ht="39.950000000000003" customHeight="1" x14ac:dyDescent="0.25">
      <c r="A21" s="14" t="s">
        <v>61</v>
      </c>
      <c r="B21" s="15" t="s">
        <v>2</v>
      </c>
      <c r="C21" s="14">
        <v>5</v>
      </c>
      <c r="E21" s="15" t="s">
        <v>24</v>
      </c>
      <c r="F21" s="14">
        <v>6</v>
      </c>
      <c r="G21" s="19">
        <v>0.51388888888888895</v>
      </c>
      <c r="H21" s="13" t="str" cm="1">
        <f t="array" ref="H21" xml:space="preserve"> IFERROR(INDEX(#REF!, MATCH(ЛЕКЦИИ!$G21,#REF!, 0) + 1, 2), "")</f>
        <v/>
      </c>
      <c r="I21" s="22" t="str">
        <f xml:space="preserve"> IFERROR(INDEX(#REF!, MATCH($F21,#REF!, 0), MATCH($E21,#REF!, 0)), " ")</f>
        <v xml:space="preserve"> </v>
      </c>
      <c r="J21" s="15" t="s">
        <v>8</v>
      </c>
      <c r="K21" s="14" t="s">
        <v>56</v>
      </c>
    </row>
    <row r="22" spans="1:13" ht="39.950000000000003" customHeight="1" x14ac:dyDescent="0.25">
      <c r="A22" s="14" t="s">
        <v>61</v>
      </c>
      <c r="B22" s="15" t="s">
        <v>2</v>
      </c>
      <c r="C22" s="14">
        <v>5</v>
      </c>
      <c r="E22" s="15" t="s">
        <v>20</v>
      </c>
      <c r="F22" s="14">
        <v>1</v>
      </c>
      <c r="G22" s="19">
        <v>0.51388888888888895</v>
      </c>
      <c r="H22" s="13" t="str" cm="1">
        <f t="array" ref="H22" xml:space="preserve"> IFERROR(INDEX(#REF!, MATCH(ЛЕКЦИИ!$G22,#REF!, 0) + 1, 2), "")</f>
        <v/>
      </c>
      <c r="I22" s="22" t="s">
        <v>67</v>
      </c>
      <c r="J22" s="15" t="s">
        <v>8</v>
      </c>
      <c r="K22" s="14" t="s">
        <v>56</v>
      </c>
    </row>
    <row r="23" spans="1:13" ht="39.950000000000003" customHeight="1" x14ac:dyDescent="0.25">
      <c r="A23" s="14" t="s">
        <v>61</v>
      </c>
      <c r="B23" s="15" t="s">
        <v>3</v>
      </c>
      <c r="C23" s="14">
        <v>5</v>
      </c>
      <c r="E23" s="15" t="s">
        <v>23</v>
      </c>
      <c r="F23" s="14">
        <v>6</v>
      </c>
      <c r="G23" s="19">
        <v>0.33333333333333331</v>
      </c>
      <c r="H23" s="13" t="str" cm="1">
        <f t="array" ref="H23" xml:space="preserve"> IFERROR(INDEX(#REF!, MATCH(ЛЕКЦИИ!$G23,#REF!, 0) + 1, 2), "")</f>
        <v/>
      </c>
      <c r="I23" s="22" t="str">
        <f xml:space="preserve"> IFERROR(INDEX(#REF!, MATCH($F23,#REF!, 0), MATCH($E23,#REF!, 0)), " ")</f>
        <v xml:space="preserve"> </v>
      </c>
      <c r="J23" s="15" t="s">
        <v>8</v>
      </c>
      <c r="K23" s="14" t="s">
        <v>56</v>
      </c>
    </row>
    <row r="24" spans="1:13" ht="39.950000000000003" customHeight="1" x14ac:dyDescent="0.25">
      <c r="A24" s="14" t="s">
        <v>61</v>
      </c>
      <c r="B24" s="15" t="s">
        <v>3</v>
      </c>
      <c r="C24" s="14">
        <v>5</v>
      </c>
      <c r="E24" s="15" t="s">
        <v>22</v>
      </c>
      <c r="F24" s="14">
        <v>1</v>
      </c>
      <c r="G24" s="19">
        <v>0.40972222222222227</v>
      </c>
      <c r="H24" s="13" t="str" cm="1">
        <f t="array" ref="H24" xml:space="preserve"> IFERROR(INDEX(#REF!, MATCH(ЛЕКЦИИ!$G24,#REF!, 0) + 1, 2), "")</f>
        <v/>
      </c>
      <c r="I24" s="22" t="s">
        <v>50</v>
      </c>
      <c r="J24" s="15" t="s">
        <v>8</v>
      </c>
      <c r="K24" s="14" t="s">
        <v>56</v>
      </c>
    </row>
    <row r="25" spans="1:13" ht="39.950000000000003" customHeight="1" x14ac:dyDescent="0.25">
      <c r="H25" s="13" t="str" cm="1">
        <f t="array" ref="H25" xml:space="preserve"> IFERROR(INDEX(#REF!, MATCH(ЛЕКЦИИ!$G25,#REF!, 0) + 1, 2), "")</f>
        <v/>
      </c>
      <c r="I25" s="22" t="str">
        <f xml:space="preserve"> IFERROR(INDEX(#REF!, MATCH($F25,#REF!, 0), MATCH($E25,#REF!, 0)), " ")</f>
        <v xml:space="preserve"> </v>
      </c>
    </row>
    <row r="26" spans="1:13" ht="39.950000000000003" customHeight="1" x14ac:dyDescent="0.25">
      <c r="H26" s="13" t="str" cm="1">
        <f t="array" ref="H26" xml:space="preserve"> IFERROR(INDEX(#REF!, MATCH(ЛЕКЦИИ!$G26,#REF!, 0) + 1, 2), "")</f>
        <v/>
      </c>
      <c r="I26" s="22" t="str">
        <f xml:space="preserve"> IFERROR(INDEX(#REF!, MATCH($F26,#REF!, 0), MATCH($E26,#REF!, 0)), " ")</f>
        <v xml:space="preserve"> </v>
      </c>
    </row>
  </sheetData>
  <mergeCells count="5">
    <mergeCell ref="H2:I2"/>
    <mergeCell ref="H3:I3"/>
    <mergeCell ref="J3:O3"/>
    <mergeCell ref="J4:O4"/>
    <mergeCell ref="A7:O8"/>
  </mergeCells>
  <phoneticPr fontId="5" type="noConversion"/>
  <conditionalFormatting sqref="I4:J4 H3:J3">
    <cfRule type="containsBlanks" dxfId="1" priority="1">
      <formula>LEN(TRIM(H3))=0</formula>
    </cfRule>
  </conditionalFormatting>
  <dataValidations count="3">
    <dataValidation type="decimal" operator="greaterThan" allowBlank="1" showInputMessage="1" showErrorMessage="1" sqref="F11:F1048576">
      <formula1>0</formula1>
    </dataValidation>
    <dataValidation type="decimal" allowBlank="1" showInputMessage="1" showErrorMessage="1" sqref="D11:D1048576">
      <formula1>1</formula1>
      <formula2>2</formula2>
    </dataValidation>
    <dataValidation type="decimal" allowBlank="1" showInputMessage="1" showErrorMessage="1" sqref="C11:C1048576">
      <formula1>1</formula1>
      <formula2>6</formula2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I4 J11:J1048576 L11:L1048576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J3</xm:sqref>
        </x14:dataValidation>
        <x14:dataValidation type="list" allowBlank="1" showInputMessage="1" showErrorMessage="1">
          <x14:formula1>
            <xm:f>#REF!</xm:f>
          </x14:formula1>
          <xm:sqref>H3:I3</xm:sqref>
        </x14:dataValidation>
        <x14:dataValidation type="list" allowBlank="1" showInputMessage="1" showErrorMessage="1">
          <x14:formula1>
            <xm:f>#REF!</xm:f>
          </x14:formula1>
          <xm:sqref>H11:H1048576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N11:N1048576</xm:sqref>
        </x14:dataValidation>
        <x14:dataValidation type="list" allowBlank="1" showInputMessage="1" showErrorMessage="1">
          <x14:formula1>
            <xm:f>#REF!</xm:f>
          </x14:formula1>
          <xm:sqref>G11:G1048576</xm:sqref>
        </x14:dataValidation>
        <x14:dataValidation type="list" allowBlank="1" showInputMessage="1" showErrorMessage="1">
          <x14:formula1>
            <xm:f>#REF!</xm:f>
          </x14:formula1>
          <xm:sqref>E11:E1048576</xm:sqref>
        </x14:dataValidation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 xml:space="preserve"> OFFSET(#REF!, MATCH($N11,#REF!, 0), 1, COUNTIF(#REF!, $N11))</xm:f>
          </x14:formula1>
          <xm:sqref>O11:O1048576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="86" zoomScaleNormal="107" workbookViewId="0">
      <selection activeCell="J33" sqref="J33"/>
    </sheetView>
  </sheetViews>
  <sheetFormatPr defaultColWidth="11" defaultRowHeight="39.950000000000003" customHeight="1" x14ac:dyDescent="0.25"/>
  <cols>
    <col min="1" max="1" width="26" style="14" customWidth="1"/>
    <col min="2" max="2" width="21" style="15" customWidth="1"/>
    <col min="3" max="4" width="12" style="14" customWidth="1"/>
    <col min="5" max="6" width="13.375" style="21" customWidth="1"/>
    <col min="7" max="7" width="12" style="15" customWidth="1"/>
    <col min="8" max="8" width="24.625" style="14" customWidth="1"/>
    <col min="9" max="9" width="12" style="15" customWidth="1"/>
    <col min="10" max="10" width="24.5" style="14" customWidth="1"/>
    <col min="11" max="11" width="22.625" style="15" customWidth="1"/>
    <col min="12" max="12" width="20.125" customWidth="1"/>
    <col min="13" max="13" width="24.5" customWidth="1"/>
  </cols>
  <sheetData>
    <row r="1" spans="1:11" ht="15.75" x14ac:dyDescent="0.25">
      <c r="A1"/>
      <c r="B1"/>
      <c r="C1"/>
      <c r="D1"/>
      <c r="E1"/>
      <c r="F1"/>
      <c r="G1"/>
      <c r="H1"/>
      <c r="I1"/>
      <c r="J1"/>
      <c r="K1"/>
    </row>
    <row r="2" spans="1:11" ht="26.25" x14ac:dyDescent="0.4">
      <c r="A2"/>
      <c r="B2"/>
      <c r="C2"/>
      <c r="D2" s="29" t="s">
        <v>25</v>
      </c>
      <c r="E2" s="29"/>
      <c r="F2" s="2"/>
      <c r="G2" s="2"/>
      <c r="H2" s="3"/>
      <c r="I2" s="3"/>
      <c r="J2" s="3"/>
      <c r="K2" s="3"/>
    </row>
    <row r="3" spans="1:11" ht="26.25" x14ac:dyDescent="0.4">
      <c r="A3"/>
      <c r="B3"/>
      <c r="C3"/>
      <c r="D3" s="30" t="s">
        <v>4</v>
      </c>
      <c r="E3" s="30"/>
      <c r="F3" s="31" t="s">
        <v>17</v>
      </c>
      <c r="G3" s="31"/>
      <c r="H3" s="31"/>
      <c r="I3" s="31"/>
      <c r="J3" s="31"/>
      <c r="K3" s="31"/>
    </row>
    <row r="4" spans="1:11" ht="26.25" x14ac:dyDescent="0.4">
      <c r="A4"/>
      <c r="B4"/>
      <c r="C4"/>
      <c r="D4" s="1"/>
      <c r="E4" s="4" t="s">
        <v>9</v>
      </c>
      <c r="F4" s="32" t="s">
        <v>51</v>
      </c>
      <c r="G4" s="32"/>
      <c r="H4" s="32"/>
      <c r="I4" s="32"/>
      <c r="J4" s="32"/>
      <c r="K4" s="32"/>
    </row>
    <row r="5" spans="1:11" ht="15.75" x14ac:dyDescent="0.25">
      <c r="A5"/>
      <c r="B5"/>
      <c r="C5"/>
      <c r="D5"/>
      <c r="E5"/>
      <c r="F5"/>
      <c r="G5"/>
      <c r="H5"/>
      <c r="I5"/>
      <c r="J5"/>
      <c r="K5"/>
    </row>
    <row r="6" spans="1:11" ht="16.5" thickBot="1" x14ac:dyDescent="0.3">
      <c r="A6"/>
      <c r="B6"/>
      <c r="C6"/>
      <c r="D6"/>
      <c r="E6"/>
      <c r="F6"/>
      <c r="G6"/>
      <c r="H6"/>
      <c r="I6"/>
      <c r="J6"/>
      <c r="K6"/>
    </row>
    <row r="7" spans="1:11" ht="15.75" x14ac:dyDescent="0.25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ht="16.5" thickBo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ht="16.5" thickBot="1" x14ac:dyDescent="0.3">
      <c r="A9"/>
      <c r="B9"/>
      <c r="C9"/>
      <c r="D9"/>
      <c r="E9"/>
      <c r="F9"/>
      <c r="G9"/>
      <c r="H9"/>
      <c r="I9"/>
      <c r="J9"/>
      <c r="K9"/>
    </row>
    <row r="10" spans="1:11" ht="38.25" thickBot="1" x14ac:dyDescent="0.3">
      <c r="A10" s="5" t="s">
        <v>27</v>
      </c>
      <c r="B10" s="6" t="s">
        <v>28</v>
      </c>
      <c r="C10" s="5" t="s">
        <v>29</v>
      </c>
      <c r="D10" s="5" t="s">
        <v>30</v>
      </c>
      <c r="E10" s="5" t="s">
        <v>46</v>
      </c>
      <c r="F10" s="5" t="s">
        <v>47</v>
      </c>
      <c r="G10" s="6" t="s">
        <v>33</v>
      </c>
      <c r="H10" s="9" t="s">
        <v>44</v>
      </c>
      <c r="I10" s="6" t="s">
        <v>33</v>
      </c>
      <c r="J10" s="9" t="s">
        <v>45</v>
      </c>
      <c r="K10" s="6" t="s">
        <v>34</v>
      </c>
    </row>
    <row r="11" spans="1:11" ht="39.950000000000003" customHeight="1" x14ac:dyDescent="0.25">
      <c r="A11" s="11" t="s">
        <v>36</v>
      </c>
      <c r="B11" s="12" t="s">
        <v>1</v>
      </c>
      <c r="C11" s="11">
        <v>4</v>
      </c>
      <c r="D11" s="11">
        <v>1401</v>
      </c>
      <c r="E11" s="20">
        <v>45332</v>
      </c>
      <c r="F11" s="20">
        <v>45337</v>
      </c>
      <c r="G11" s="12" t="s">
        <v>8</v>
      </c>
      <c r="H11" s="11" t="s">
        <v>26</v>
      </c>
      <c r="I11" s="12" t="s">
        <v>8</v>
      </c>
      <c r="J11" s="11" t="s">
        <v>43</v>
      </c>
      <c r="K11" s="12" t="s">
        <v>14</v>
      </c>
    </row>
    <row r="12" spans="1:11" ht="39.950000000000003" customHeight="1" x14ac:dyDescent="0.25">
      <c r="A12" s="11" t="s">
        <v>52</v>
      </c>
      <c r="B12" s="12" t="s">
        <v>2</v>
      </c>
      <c r="C12" s="11">
        <v>3</v>
      </c>
      <c r="D12" s="14">
        <v>4301</v>
      </c>
      <c r="E12" s="21">
        <v>45756</v>
      </c>
      <c r="F12" s="21">
        <v>45763</v>
      </c>
      <c r="G12" s="12" t="s">
        <v>6</v>
      </c>
      <c r="H12" s="14" t="s">
        <v>54</v>
      </c>
      <c r="I12" s="12"/>
      <c r="J12" s="11"/>
      <c r="K12" s="12" t="s">
        <v>12</v>
      </c>
    </row>
    <row r="13" spans="1:11" ht="39.950000000000003" customHeight="1" x14ac:dyDescent="0.25">
      <c r="A13" s="11" t="s">
        <v>52</v>
      </c>
      <c r="B13" s="12" t="s">
        <v>2</v>
      </c>
      <c r="C13" s="11">
        <v>3</v>
      </c>
      <c r="D13" s="11">
        <v>4302</v>
      </c>
      <c r="E13" s="21">
        <v>45743</v>
      </c>
      <c r="F13" s="21">
        <v>45750</v>
      </c>
      <c r="G13" s="12" t="s">
        <v>6</v>
      </c>
      <c r="H13" s="14" t="s">
        <v>53</v>
      </c>
      <c r="K13" s="12" t="s">
        <v>16</v>
      </c>
    </row>
    <row r="14" spans="1:11" ht="39.950000000000003" customHeight="1" x14ac:dyDescent="0.25">
      <c r="A14" s="11" t="s">
        <v>52</v>
      </c>
      <c r="B14" s="12" t="s">
        <v>2</v>
      </c>
      <c r="C14" s="11">
        <v>3</v>
      </c>
      <c r="D14" s="14">
        <v>4303</v>
      </c>
      <c r="E14" s="21">
        <v>45721</v>
      </c>
      <c r="F14" s="21">
        <v>45728</v>
      </c>
      <c r="G14" s="12" t="s">
        <v>6</v>
      </c>
      <c r="H14" s="14" t="s">
        <v>54</v>
      </c>
      <c r="K14" s="12" t="s">
        <v>12</v>
      </c>
    </row>
    <row r="15" spans="1:11" ht="39.950000000000003" customHeight="1" x14ac:dyDescent="0.25">
      <c r="A15" s="11" t="s">
        <v>52</v>
      </c>
      <c r="B15" s="12" t="s">
        <v>2</v>
      </c>
      <c r="C15" s="11">
        <v>3</v>
      </c>
      <c r="D15" s="11">
        <v>4304</v>
      </c>
      <c r="E15" s="21">
        <v>45698</v>
      </c>
      <c r="F15" s="21">
        <v>45705</v>
      </c>
      <c r="G15" s="12" t="s">
        <v>6</v>
      </c>
      <c r="H15" s="14" t="s">
        <v>53</v>
      </c>
      <c r="K15" s="12" t="s">
        <v>16</v>
      </c>
    </row>
    <row r="16" spans="1:11" ht="39.950000000000003" customHeight="1" x14ac:dyDescent="0.25">
      <c r="A16" s="11" t="s">
        <v>52</v>
      </c>
      <c r="B16" s="12" t="s">
        <v>2</v>
      </c>
      <c r="C16" s="11">
        <v>3</v>
      </c>
      <c r="D16" s="14">
        <v>4305</v>
      </c>
      <c r="E16" s="21">
        <v>45811</v>
      </c>
      <c r="F16" s="21">
        <v>45819</v>
      </c>
      <c r="G16" s="12" t="s">
        <v>6</v>
      </c>
      <c r="H16" s="14" t="s">
        <v>54</v>
      </c>
      <c r="K16" s="12" t="s">
        <v>12</v>
      </c>
    </row>
    <row r="17" spans="1:11" ht="39.950000000000003" customHeight="1" x14ac:dyDescent="0.25">
      <c r="A17" s="11" t="s">
        <v>52</v>
      </c>
      <c r="B17" s="12" t="s">
        <v>2</v>
      </c>
      <c r="C17" s="11">
        <v>3</v>
      </c>
      <c r="D17" s="11">
        <v>4306</v>
      </c>
      <c r="E17" s="21">
        <v>45798</v>
      </c>
      <c r="F17" s="21">
        <v>45805</v>
      </c>
      <c r="G17" s="12" t="s">
        <v>6</v>
      </c>
      <c r="H17" s="14" t="s">
        <v>53</v>
      </c>
      <c r="K17" s="12" t="s">
        <v>16</v>
      </c>
    </row>
    <row r="18" spans="1:11" ht="39.950000000000003" customHeight="1" x14ac:dyDescent="0.25">
      <c r="A18" s="11" t="s">
        <v>52</v>
      </c>
      <c r="B18" s="12" t="s">
        <v>2</v>
      </c>
      <c r="C18" s="11">
        <v>3</v>
      </c>
      <c r="D18" s="14">
        <v>4307</v>
      </c>
      <c r="E18" s="21">
        <v>45783</v>
      </c>
      <c r="F18" s="21">
        <v>45792</v>
      </c>
      <c r="G18" s="12" t="s">
        <v>6</v>
      </c>
      <c r="H18" s="14" t="s">
        <v>54</v>
      </c>
      <c r="K18" s="12" t="s">
        <v>12</v>
      </c>
    </row>
    <row r="19" spans="1:11" ht="39.950000000000003" customHeight="1" x14ac:dyDescent="0.25">
      <c r="A19" s="11" t="s">
        <v>52</v>
      </c>
      <c r="B19" s="12" t="s">
        <v>2</v>
      </c>
      <c r="C19" s="11">
        <v>3</v>
      </c>
      <c r="D19" s="11">
        <v>4308</v>
      </c>
      <c r="E19" s="21">
        <v>45764</v>
      </c>
      <c r="F19" s="21">
        <v>45771</v>
      </c>
      <c r="G19" s="12" t="s">
        <v>6</v>
      </c>
      <c r="H19" s="14" t="s">
        <v>53</v>
      </c>
      <c r="K19" s="12" t="s">
        <v>16</v>
      </c>
    </row>
    <row r="20" spans="1:11" ht="39.950000000000003" customHeight="1" x14ac:dyDescent="0.25">
      <c r="A20" s="11" t="s">
        <v>52</v>
      </c>
      <c r="B20" s="12" t="s">
        <v>3</v>
      </c>
      <c r="C20" s="11">
        <v>3</v>
      </c>
      <c r="D20" s="11">
        <v>4309</v>
      </c>
      <c r="E20" s="21">
        <v>45756</v>
      </c>
      <c r="F20" s="21">
        <v>45763</v>
      </c>
      <c r="G20" s="12" t="s">
        <v>9</v>
      </c>
      <c r="H20" s="14" t="s">
        <v>55</v>
      </c>
      <c r="K20" s="12" t="s">
        <v>11</v>
      </c>
    </row>
    <row r="21" spans="1:11" ht="39.950000000000003" customHeight="1" x14ac:dyDescent="0.25">
      <c r="A21" s="11" t="s">
        <v>52</v>
      </c>
      <c r="B21" s="12" t="s">
        <v>3</v>
      </c>
      <c r="C21" s="11">
        <v>3</v>
      </c>
      <c r="D21" s="14">
        <v>4310</v>
      </c>
      <c r="E21" s="21">
        <v>45730</v>
      </c>
      <c r="F21" s="21">
        <v>45737</v>
      </c>
      <c r="G21" s="12" t="s">
        <v>9</v>
      </c>
      <c r="H21" s="14" t="s">
        <v>55</v>
      </c>
      <c r="K21" s="12" t="s">
        <v>11</v>
      </c>
    </row>
    <row r="22" spans="1:11" ht="39.950000000000003" customHeight="1" x14ac:dyDescent="0.25">
      <c r="A22" s="11" t="s">
        <v>52</v>
      </c>
      <c r="B22" s="12" t="s">
        <v>3</v>
      </c>
      <c r="C22" s="11">
        <v>3</v>
      </c>
      <c r="D22" s="11">
        <v>4311</v>
      </c>
      <c r="E22" s="21">
        <v>45709</v>
      </c>
      <c r="F22" s="21">
        <v>45716</v>
      </c>
      <c r="G22" s="15" t="s">
        <v>9</v>
      </c>
      <c r="H22" s="14" t="s">
        <v>55</v>
      </c>
      <c r="K22" s="12" t="s">
        <v>11</v>
      </c>
    </row>
    <row r="23" spans="1:11" ht="39.950000000000003" customHeight="1" x14ac:dyDescent="0.25">
      <c r="A23" s="11" t="s">
        <v>52</v>
      </c>
      <c r="B23" s="12" t="s">
        <v>2</v>
      </c>
      <c r="C23" s="14">
        <v>4</v>
      </c>
      <c r="D23" s="14">
        <v>4401</v>
      </c>
      <c r="E23" s="21">
        <v>45803</v>
      </c>
      <c r="F23" s="21">
        <v>45819</v>
      </c>
      <c r="G23" s="15" t="s">
        <v>8</v>
      </c>
      <c r="H23" s="14" t="s">
        <v>57</v>
      </c>
      <c r="J23" s="14" t="s">
        <v>56</v>
      </c>
      <c r="K23" s="15" t="s">
        <v>13</v>
      </c>
    </row>
    <row r="24" spans="1:11" ht="39.950000000000003" customHeight="1" x14ac:dyDescent="0.25">
      <c r="A24" s="11" t="s">
        <v>52</v>
      </c>
      <c r="B24" s="12" t="s">
        <v>2</v>
      </c>
      <c r="C24" s="14">
        <v>4</v>
      </c>
      <c r="D24" s="14">
        <v>4402</v>
      </c>
      <c r="E24" s="21">
        <v>45698</v>
      </c>
      <c r="F24" s="21">
        <v>45713</v>
      </c>
      <c r="G24" s="15" t="s">
        <v>8</v>
      </c>
      <c r="H24" s="14" t="s">
        <v>56</v>
      </c>
      <c r="J24" s="14" t="s">
        <v>57</v>
      </c>
      <c r="K24" s="15" t="s">
        <v>13</v>
      </c>
    </row>
    <row r="25" spans="1:11" ht="39.950000000000003" customHeight="1" x14ac:dyDescent="0.25">
      <c r="A25" s="11" t="s">
        <v>52</v>
      </c>
      <c r="B25" s="12" t="s">
        <v>2</v>
      </c>
      <c r="C25" s="14">
        <v>4</v>
      </c>
      <c r="D25" s="14">
        <v>4403</v>
      </c>
      <c r="E25" s="21">
        <v>45714</v>
      </c>
      <c r="F25" s="21">
        <v>45729</v>
      </c>
      <c r="G25" s="15" t="s">
        <v>8</v>
      </c>
      <c r="H25" s="14" t="s">
        <v>57</v>
      </c>
      <c r="J25" s="14" t="s">
        <v>56</v>
      </c>
      <c r="K25" s="15" t="s">
        <v>13</v>
      </c>
    </row>
    <row r="26" spans="1:11" ht="39.950000000000003" customHeight="1" x14ac:dyDescent="0.25">
      <c r="A26" s="11" t="s">
        <v>52</v>
      </c>
      <c r="B26" s="12" t="s">
        <v>2</v>
      </c>
      <c r="C26" s="14">
        <v>4</v>
      </c>
      <c r="D26" s="14">
        <v>4404</v>
      </c>
      <c r="E26" s="21">
        <v>45730</v>
      </c>
      <c r="F26" s="21">
        <v>45747</v>
      </c>
      <c r="G26" s="15" t="s">
        <v>8</v>
      </c>
      <c r="H26" s="14" t="s">
        <v>56</v>
      </c>
      <c r="J26" s="14" t="s">
        <v>57</v>
      </c>
      <c r="K26" s="15" t="s">
        <v>13</v>
      </c>
    </row>
    <row r="27" spans="1:11" ht="39.950000000000003" customHeight="1" x14ac:dyDescent="0.25">
      <c r="A27" s="11" t="s">
        <v>52</v>
      </c>
      <c r="B27" s="12" t="s">
        <v>2</v>
      </c>
      <c r="C27" s="14">
        <v>4</v>
      </c>
      <c r="D27" s="14">
        <v>4405</v>
      </c>
      <c r="E27" s="21">
        <v>45748</v>
      </c>
      <c r="F27" s="21">
        <v>45763</v>
      </c>
      <c r="G27" s="15" t="s">
        <v>8</v>
      </c>
      <c r="H27" s="14" t="s">
        <v>57</v>
      </c>
      <c r="J27" s="14" t="s">
        <v>56</v>
      </c>
      <c r="K27" s="15" t="s">
        <v>13</v>
      </c>
    </row>
    <row r="28" spans="1:11" ht="39.950000000000003" customHeight="1" x14ac:dyDescent="0.25">
      <c r="A28" s="11" t="s">
        <v>52</v>
      </c>
      <c r="B28" s="12" t="s">
        <v>2</v>
      </c>
      <c r="C28" s="14">
        <v>4</v>
      </c>
      <c r="D28" s="14">
        <v>4406</v>
      </c>
      <c r="E28" s="21">
        <v>45769</v>
      </c>
      <c r="F28" s="21">
        <v>45789</v>
      </c>
      <c r="G28" s="15" t="s">
        <v>8</v>
      </c>
      <c r="H28" s="14" t="s">
        <v>56</v>
      </c>
      <c r="J28" s="14" t="s">
        <v>57</v>
      </c>
      <c r="K28" s="15" t="s">
        <v>13</v>
      </c>
    </row>
    <row r="29" spans="1:11" ht="39.950000000000003" customHeight="1" x14ac:dyDescent="0.25">
      <c r="A29" s="11" t="s">
        <v>52</v>
      </c>
      <c r="B29" s="12" t="s">
        <v>2</v>
      </c>
      <c r="C29" s="14">
        <v>4</v>
      </c>
      <c r="D29" s="14">
        <v>4407</v>
      </c>
      <c r="E29" s="21">
        <v>45790</v>
      </c>
      <c r="F29" s="21">
        <v>45803</v>
      </c>
      <c r="G29" s="15" t="s">
        <v>8</v>
      </c>
      <c r="H29" s="14" t="s">
        <v>56</v>
      </c>
      <c r="J29" s="14" t="s">
        <v>57</v>
      </c>
      <c r="K29" s="15" t="s">
        <v>13</v>
      </c>
    </row>
    <row r="30" spans="1:11" ht="39.950000000000003" customHeight="1" x14ac:dyDescent="0.25">
      <c r="A30" s="11" t="s">
        <v>52</v>
      </c>
      <c r="B30" s="12" t="s">
        <v>2</v>
      </c>
      <c r="C30" s="14">
        <v>4</v>
      </c>
      <c r="D30" s="14">
        <v>4408</v>
      </c>
      <c r="E30" s="21">
        <v>45698</v>
      </c>
      <c r="F30" s="21">
        <v>45713</v>
      </c>
      <c r="G30" s="15" t="s">
        <v>8</v>
      </c>
      <c r="H30" s="14" t="s">
        <v>57</v>
      </c>
      <c r="J30" s="14" t="s">
        <v>56</v>
      </c>
      <c r="K30" s="15" t="s">
        <v>13</v>
      </c>
    </row>
    <row r="31" spans="1:11" ht="39.950000000000003" customHeight="1" x14ac:dyDescent="0.25">
      <c r="A31" s="11" t="s">
        <v>52</v>
      </c>
      <c r="B31" s="12" t="s">
        <v>2</v>
      </c>
      <c r="C31" s="14">
        <v>4</v>
      </c>
      <c r="D31" s="14">
        <v>4409</v>
      </c>
      <c r="E31" s="21">
        <v>45772</v>
      </c>
      <c r="F31" s="21">
        <v>45792</v>
      </c>
      <c r="G31" s="15" t="s">
        <v>8</v>
      </c>
      <c r="H31" s="14" t="s">
        <v>57</v>
      </c>
      <c r="J31" s="14" t="s">
        <v>56</v>
      </c>
      <c r="K31" s="15" t="s">
        <v>13</v>
      </c>
    </row>
    <row r="32" spans="1:11" ht="39.950000000000003" customHeight="1" x14ac:dyDescent="0.25">
      <c r="A32" s="11" t="s">
        <v>52</v>
      </c>
      <c r="B32" s="15" t="s">
        <v>3</v>
      </c>
      <c r="C32" s="14">
        <v>4</v>
      </c>
      <c r="D32" s="14">
        <v>4410</v>
      </c>
      <c r="E32" s="21">
        <v>45698</v>
      </c>
      <c r="F32" s="21">
        <v>45713</v>
      </c>
      <c r="G32" s="15" t="s">
        <v>8</v>
      </c>
      <c r="H32" s="14" t="s">
        <v>56</v>
      </c>
      <c r="J32" s="14" t="s">
        <v>57</v>
      </c>
      <c r="K32" s="15" t="s">
        <v>13</v>
      </c>
    </row>
    <row r="33" spans="1:11" ht="39.950000000000003" customHeight="1" x14ac:dyDescent="0.25">
      <c r="A33" s="11" t="s">
        <v>52</v>
      </c>
      <c r="B33" s="15" t="s">
        <v>3</v>
      </c>
      <c r="C33" s="14">
        <v>4</v>
      </c>
      <c r="D33" s="14">
        <v>4411</v>
      </c>
      <c r="E33" s="21">
        <v>45730</v>
      </c>
      <c r="F33" s="21">
        <v>45747</v>
      </c>
      <c r="G33" s="15" t="s">
        <v>8</v>
      </c>
      <c r="H33" s="14" t="s">
        <v>56</v>
      </c>
      <c r="J33" s="14" t="s">
        <v>57</v>
      </c>
      <c r="K33" s="15" t="s">
        <v>13</v>
      </c>
    </row>
    <row r="34" spans="1:11" ht="39.950000000000003" customHeight="1" x14ac:dyDescent="0.25">
      <c r="A34" s="14" t="s">
        <v>58</v>
      </c>
      <c r="B34" s="12" t="s">
        <v>2</v>
      </c>
      <c r="C34" s="14">
        <v>5</v>
      </c>
      <c r="D34" s="14">
        <v>4501</v>
      </c>
      <c r="E34" s="21">
        <v>45742</v>
      </c>
      <c r="F34" s="21">
        <v>45756</v>
      </c>
      <c r="G34" s="15" t="s">
        <v>9</v>
      </c>
      <c r="H34" s="14" t="s">
        <v>55</v>
      </c>
      <c r="I34" s="15" t="s">
        <v>8</v>
      </c>
      <c r="J34" s="14" t="s">
        <v>59</v>
      </c>
      <c r="K34" s="12" t="s">
        <v>11</v>
      </c>
    </row>
    <row r="35" spans="1:11" ht="39.950000000000003" customHeight="1" x14ac:dyDescent="0.25">
      <c r="A35" s="14" t="s">
        <v>58</v>
      </c>
      <c r="B35" s="12" t="s">
        <v>2</v>
      </c>
      <c r="C35" s="14">
        <v>5</v>
      </c>
      <c r="D35" s="14">
        <v>4502</v>
      </c>
      <c r="E35" s="21">
        <v>45726</v>
      </c>
      <c r="F35" s="21">
        <v>45740</v>
      </c>
      <c r="G35" s="15" t="s">
        <v>9</v>
      </c>
      <c r="H35" s="14" t="s">
        <v>55</v>
      </c>
      <c r="I35" s="15" t="s">
        <v>8</v>
      </c>
      <c r="J35" s="14" t="s">
        <v>59</v>
      </c>
      <c r="K35" s="12" t="s">
        <v>11</v>
      </c>
    </row>
    <row r="36" spans="1:11" ht="39.950000000000003" customHeight="1" x14ac:dyDescent="0.25">
      <c r="A36" s="14" t="s">
        <v>58</v>
      </c>
      <c r="B36" s="12" t="s">
        <v>2</v>
      </c>
      <c r="C36" s="14">
        <v>5</v>
      </c>
      <c r="D36" s="14">
        <v>4503</v>
      </c>
      <c r="E36" s="21">
        <v>45714</v>
      </c>
      <c r="F36" s="21">
        <v>45729</v>
      </c>
      <c r="G36" s="15" t="s">
        <v>9</v>
      </c>
      <c r="H36" s="14" t="s">
        <v>55</v>
      </c>
      <c r="I36" s="15" t="s">
        <v>8</v>
      </c>
      <c r="J36" s="14" t="s">
        <v>59</v>
      </c>
      <c r="K36" s="12" t="s">
        <v>11</v>
      </c>
    </row>
    <row r="37" spans="1:11" ht="39.950000000000003" customHeight="1" x14ac:dyDescent="0.25">
      <c r="A37" s="14" t="s">
        <v>58</v>
      </c>
      <c r="B37" s="12" t="s">
        <v>2</v>
      </c>
      <c r="C37" s="14">
        <v>5</v>
      </c>
      <c r="D37" s="14">
        <v>4504</v>
      </c>
      <c r="E37" s="21">
        <v>45698</v>
      </c>
      <c r="F37" s="21">
        <v>45712</v>
      </c>
      <c r="G37" s="15" t="s">
        <v>9</v>
      </c>
      <c r="H37" s="14" t="s">
        <v>55</v>
      </c>
      <c r="I37" s="15" t="s">
        <v>8</v>
      </c>
      <c r="J37" s="14" t="s">
        <v>59</v>
      </c>
      <c r="K37" s="12" t="s">
        <v>11</v>
      </c>
    </row>
    <row r="38" spans="1:11" ht="39.950000000000003" customHeight="1" x14ac:dyDescent="0.25">
      <c r="A38" s="14" t="s">
        <v>58</v>
      </c>
      <c r="B38" s="12" t="s">
        <v>2</v>
      </c>
      <c r="C38" s="14">
        <v>5</v>
      </c>
      <c r="D38" s="14">
        <v>4505</v>
      </c>
      <c r="E38" s="21">
        <v>45772</v>
      </c>
      <c r="F38" s="21">
        <v>45426</v>
      </c>
      <c r="G38" s="15" t="s">
        <v>9</v>
      </c>
      <c r="H38" s="14" t="s">
        <v>55</v>
      </c>
      <c r="I38" s="15" t="s">
        <v>8</v>
      </c>
      <c r="J38" s="14" t="s">
        <v>59</v>
      </c>
      <c r="K38" s="12" t="s">
        <v>11</v>
      </c>
    </row>
    <row r="39" spans="1:11" ht="39.950000000000003" customHeight="1" x14ac:dyDescent="0.25">
      <c r="A39" s="14" t="s">
        <v>58</v>
      </c>
      <c r="B39" s="12" t="s">
        <v>2</v>
      </c>
      <c r="C39" s="14">
        <v>5</v>
      </c>
      <c r="D39" s="14">
        <v>4506</v>
      </c>
      <c r="E39" s="21">
        <v>45763</v>
      </c>
      <c r="F39" s="21">
        <v>45777</v>
      </c>
      <c r="G39" s="15" t="s">
        <v>9</v>
      </c>
      <c r="H39" s="14" t="s">
        <v>55</v>
      </c>
      <c r="I39" s="15" t="s">
        <v>8</v>
      </c>
      <c r="J39" s="14" t="s">
        <v>59</v>
      </c>
      <c r="K39" s="12" t="s">
        <v>11</v>
      </c>
    </row>
    <row r="40" spans="1:11" ht="39.950000000000003" customHeight="1" x14ac:dyDescent="0.25">
      <c r="A40" s="14" t="s">
        <v>58</v>
      </c>
      <c r="B40" s="12" t="s">
        <v>2</v>
      </c>
      <c r="C40" s="14">
        <v>5</v>
      </c>
      <c r="D40" s="14">
        <v>4507</v>
      </c>
      <c r="E40" s="21">
        <v>45763</v>
      </c>
      <c r="F40" s="21">
        <v>45777</v>
      </c>
      <c r="G40" s="15" t="s">
        <v>9</v>
      </c>
      <c r="H40" s="14" t="s">
        <v>55</v>
      </c>
      <c r="I40" s="15" t="s">
        <v>8</v>
      </c>
      <c r="J40" s="14" t="s">
        <v>59</v>
      </c>
      <c r="K40" s="12" t="s">
        <v>11</v>
      </c>
    </row>
    <row r="41" spans="1:11" ht="39.950000000000003" customHeight="1" x14ac:dyDescent="0.25">
      <c r="A41" s="14" t="s">
        <v>58</v>
      </c>
      <c r="B41" s="12" t="s">
        <v>2</v>
      </c>
      <c r="C41" s="14">
        <v>5</v>
      </c>
      <c r="D41" s="14">
        <v>4508</v>
      </c>
      <c r="E41" s="21">
        <v>45772</v>
      </c>
      <c r="F41" s="21">
        <v>45426</v>
      </c>
      <c r="G41" s="15" t="s">
        <v>9</v>
      </c>
      <c r="H41" s="14" t="s">
        <v>55</v>
      </c>
      <c r="I41" s="15" t="s">
        <v>8</v>
      </c>
      <c r="J41" s="14" t="s">
        <v>59</v>
      </c>
      <c r="K41" s="12" t="s">
        <v>11</v>
      </c>
    </row>
    <row r="42" spans="1:11" ht="39.950000000000003" customHeight="1" x14ac:dyDescent="0.25">
      <c r="A42" s="14" t="s">
        <v>58</v>
      </c>
      <c r="B42" s="12" t="s">
        <v>2</v>
      </c>
      <c r="C42" s="14">
        <v>5</v>
      </c>
      <c r="D42" s="14">
        <v>4509</v>
      </c>
      <c r="E42" s="21">
        <v>45714</v>
      </c>
      <c r="F42" s="21">
        <v>45729</v>
      </c>
      <c r="G42" s="15" t="s">
        <v>9</v>
      </c>
      <c r="H42" s="14" t="s">
        <v>55</v>
      </c>
      <c r="I42" s="15" t="s">
        <v>8</v>
      </c>
      <c r="J42" s="14" t="s">
        <v>59</v>
      </c>
      <c r="K42" s="12" t="s">
        <v>11</v>
      </c>
    </row>
    <row r="43" spans="1:11" ht="39.950000000000003" customHeight="1" x14ac:dyDescent="0.25">
      <c r="A43" s="14" t="s">
        <v>58</v>
      </c>
      <c r="B43" s="15" t="s">
        <v>3</v>
      </c>
      <c r="C43" s="14">
        <v>5</v>
      </c>
      <c r="D43" s="14">
        <v>4510</v>
      </c>
      <c r="E43" s="21">
        <v>45757</v>
      </c>
      <c r="F43" s="21">
        <v>45771</v>
      </c>
      <c r="G43" s="15" t="s">
        <v>6</v>
      </c>
      <c r="H43" s="14" t="s">
        <v>60</v>
      </c>
      <c r="K43" s="15" t="s">
        <v>13</v>
      </c>
    </row>
    <row r="44" spans="1:11" ht="39.950000000000003" customHeight="1" x14ac:dyDescent="0.25">
      <c r="A44" s="14" t="s">
        <v>58</v>
      </c>
      <c r="B44" s="15" t="s">
        <v>3</v>
      </c>
      <c r="C44" s="14">
        <v>5</v>
      </c>
      <c r="D44" s="14">
        <v>4511</v>
      </c>
      <c r="E44" s="21">
        <v>45730</v>
      </c>
      <c r="F44" s="21">
        <v>45744</v>
      </c>
      <c r="G44" s="15" t="s">
        <v>6</v>
      </c>
      <c r="H44" s="14" t="s">
        <v>60</v>
      </c>
      <c r="K44" s="15" t="s">
        <v>13</v>
      </c>
    </row>
    <row r="45" spans="1:11" ht="39.950000000000003" customHeight="1" x14ac:dyDescent="0.25">
      <c r="A45" s="14" t="s">
        <v>58</v>
      </c>
      <c r="B45" s="15" t="s">
        <v>3</v>
      </c>
      <c r="C45" s="14">
        <v>5</v>
      </c>
      <c r="D45" s="14">
        <v>4512</v>
      </c>
      <c r="E45" s="21">
        <v>45698</v>
      </c>
      <c r="F45" s="21">
        <v>45712</v>
      </c>
      <c r="G45" s="15" t="s">
        <v>6</v>
      </c>
      <c r="H45" s="14" t="s">
        <v>60</v>
      </c>
      <c r="K45" s="15" t="s">
        <v>13</v>
      </c>
    </row>
    <row r="46" spans="1:11" ht="39.950000000000003" customHeight="1" x14ac:dyDescent="0.25">
      <c r="A46" s="14" t="s">
        <v>61</v>
      </c>
      <c r="B46" s="12" t="s">
        <v>2</v>
      </c>
      <c r="C46" s="14">
        <v>5</v>
      </c>
      <c r="D46" s="14">
        <v>4501</v>
      </c>
      <c r="E46" s="21">
        <v>45757</v>
      </c>
      <c r="F46" s="21">
        <v>45766</v>
      </c>
      <c r="G46" s="15" t="s">
        <v>8</v>
      </c>
      <c r="H46" s="14" t="s">
        <v>62</v>
      </c>
      <c r="I46" s="15" t="s">
        <v>8</v>
      </c>
      <c r="J46" s="14" t="s">
        <v>63</v>
      </c>
      <c r="K46" s="15" t="s">
        <v>15</v>
      </c>
    </row>
    <row r="47" spans="1:11" ht="39.950000000000003" customHeight="1" x14ac:dyDescent="0.25">
      <c r="A47" s="14" t="s">
        <v>61</v>
      </c>
      <c r="B47" s="12" t="s">
        <v>2</v>
      </c>
      <c r="C47" s="14">
        <v>5</v>
      </c>
      <c r="D47" s="14">
        <v>4502</v>
      </c>
      <c r="E47" s="21">
        <v>45741</v>
      </c>
      <c r="F47" s="21">
        <v>45750</v>
      </c>
      <c r="G47" s="15" t="s">
        <v>8</v>
      </c>
      <c r="H47" s="14" t="s">
        <v>62</v>
      </c>
      <c r="I47" s="15" t="s">
        <v>8</v>
      </c>
      <c r="J47" s="14" t="s">
        <v>63</v>
      </c>
      <c r="K47" s="15" t="s">
        <v>15</v>
      </c>
    </row>
    <row r="48" spans="1:11" ht="39.950000000000003" customHeight="1" x14ac:dyDescent="0.25">
      <c r="A48" s="14" t="s">
        <v>61</v>
      </c>
      <c r="B48" s="12" t="s">
        <v>2</v>
      </c>
      <c r="C48" s="14">
        <v>5</v>
      </c>
      <c r="D48" s="14">
        <v>4503</v>
      </c>
      <c r="E48" s="21">
        <v>45730</v>
      </c>
      <c r="F48" s="21">
        <v>45740</v>
      </c>
      <c r="G48" s="15" t="s">
        <v>8</v>
      </c>
      <c r="H48" s="14" t="s">
        <v>62</v>
      </c>
      <c r="I48" s="15" t="s">
        <v>8</v>
      </c>
      <c r="J48" s="14" t="s">
        <v>63</v>
      </c>
      <c r="K48" s="15" t="s">
        <v>15</v>
      </c>
    </row>
    <row r="49" spans="1:11" ht="39.950000000000003" customHeight="1" x14ac:dyDescent="0.25">
      <c r="A49" s="14" t="s">
        <v>61</v>
      </c>
      <c r="B49" s="12" t="s">
        <v>2</v>
      </c>
      <c r="C49" s="14">
        <v>5</v>
      </c>
      <c r="D49" s="14">
        <v>4504</v>
      </c>
      <c r="E49" s="21">
        <v>45713</v>
      </c>
      <c r="F49" s="21">
        <v>45722</v>
      </c>
      <c r="G49" s="15" t="s">
        <v>8</v>
      </c>
      <c r="H49" s="14" t="s">
        <v>62</v>
      </c>
      <c r="I49" s="15" t="s">
        <v>8</v>
      </c>
      <c r="J49" s="14" t="s">
        <v>63</v>
      </c>
      <c r="K49" s="15" t="s">
        <v>15</v>
      </c>
    </row>
    <row r="50" spans="1:11" ht="39.950000000000003" customHeight="1" x14ac:dyDescent="0.25">
      <c r="A50" s="14" t="s">
        <v>61</v>
      </c>
      <c r="B50" s="12" t="s">
        <v>2</v>
      </c>
      <c r="C50" s="14">
        <v>5</v>
      </c>
      <c r="D50" s="14">
        <v>4505</v>
      </c>
      <c r="E50" s="21">
        <v>45698</v>
      </c>
      <c r="F50" s="21">
        <v>45707</v>
      </c>
      <c r="G50" s="15" t="s">
        <v>8</v>
      </c>
      <c r="H50" s="14" t="s">
        <v>62</v>
      </c>
      <c r="I50" s="15" t="s">
        <v>8</v>
      </c>
      <c r="J50" s="14" t="s">
        <v>63</v>
      </c>
      <c r="K50" s="15" t="s">
        <v>15</v>
      </c>
    </row>
    <row r="51" spans="1:11" ht="39.950000000000003" customHeight="1" x14ac:dyDescent="0.25">
      <c r="A51" s="14" t="s">
        <v>61</v>
      </c>
      <c r="B51" s="12" t="s">
        <v>2</v>
      </c>
      <c r="C51" s="14">
        <v>5</v>
      </c>
      <c r="D51" s="14">
        <v>4506</v>
      </c>
      <c r="E51" s="21">
        <v>45779</v>
      </c>
      <c r="F51" s="21">
        <v>45791</v>
      </c>
      <c r="G51" s="15" t="s">
        <v>8</v>
      </c>
      <c r="H51" s="14" t="s">
        <v>62</v>
      </c>
      <c r="I51" s="15" t="s">
        <v>8</v>
      </c>
      <c r="J51" s="14" t="s">
        <v>63</v>
      </c>
      <c r="K51" s="15" t="s">
        <v>15</v>
      </c>
    </row>
    <row r="52" spans="1:11" ht="39.950000000000003" customHeight="1" x14ac:dyDescent="0.25">
      <c r="A52" s="14" t="s">
        <v>61</v>
      </c>
      <c r="B52" s="12" t="s">
        <v>2</v>
      </c>
      <c r="C52" s="14">
        <v>5</v>
      </c>
      <c r="D52" s="14">
        <v>4507</v>
      </c>
      <c r="E52" s="21">
        <v>45779</v>
      </c>
      <c r="F52" s="21">
        <v>45791</v>
      </c>
      <c r="G52" s="15" t="s">
        <v>8</v>
      </c>
      <c r="H52" s="14" t="s">
        <v>62</v>
      </c>
      <c r="I52" s="15" t="s">
        <v>8</v>
      </c>
      <c r="J52" s="14" t="s">
        <v>63</v>
      </c>
      <c r="K52" s="15" t="s">
        <v>15</v>
      </c>
    </row>
    <row r="53" spans="1:11" ht="39.950000000000003" customHeight="1" x14ac:dyDescent="0.25">
      <c r="A53" s="14" t="s">
        <v>61</v>
      </c>
      <c r="B53" s="12" t="s">
        <v>2</v>
      </c>
      <c r="C53" s="14">
        <v>5</v>
      </c>
      <c r="D53" s="14">
        <v>4508</v>
      </c>
      <c r="E53" s="21">
        <v>45707</v>
      </c>
      <c r="F53" s="21">
        <v>45706</v>
      </c>
      <c r="G53" s="15" t="s">
        <v>8</v>
      </c>
      <c r="H53" s="14" t="s">
        <v>62</v>
      </c>
      <c r="I53" s="15" t="s">
        <v>8</v>
      </c>
      <c r="J53" s="14" t="s">
        <v>63</v>
      </c>
      <c r="K53" s="15" t="s">
        <v>15</v>
      </c>
    </row>
    <row r="54" spans="1:11" ht="39.950000000000003" customHeight="1" x14ac:dyDescent="0.25">
      <c r="A54" s="14" t="s">
        <v>61</v>
      </c>
      <c r="B54" s="12" t="s">
        <v>2</v>
      </c>
      <c r="C54" s="14">
        <v>5</v>
      </c>
      <c r="D54" s="14">
        <v>4509</v>
      </c>
      <c r="E54" s="21">
        <v>45766</v>
      </c>
      <c r="F54" s="21">
        <v>45776</v>
      </c>
      <c r="G54" s="15" t="s">
        <v>8</v>
      </c>
      <c r="H54" s="14" t="s">
        <v>62</v>
      </c>
      <c r="I54" s="15" t="s">
        <v>8</v>
      </c>
      <c r="J54" s="14" t="s">
        <v>63</v>
      </c>
      <c r="K54" s="15" t="s">
        <v>15</v>
      </c>
    </row>
    <row r="55" spans="1:11" ht="39.950000000000003" customHeight="1" x14ac:dyDescent="0.25">
      <c r="A55" s="14" t="s">
        <v>61</v>
      </c>
      <c r="B55" s="15" t="s">
        <v>3</v>
      </c>
      <c r="C55" s="14">
        <v>5</v>
      </c>
      <c r="D55" s="14">
        <v>4510</v>
      </c>
      <c r="E55" s="21">
        <v>45772</v>
      </c>
      <c r="F55" s="21">
        <v>45783</v>
      </c>
      <c r="G55" s="15" t="s">
        <v>6</v>
      </c>
      <c r="H55" s="14" t="s">
        <v>64</v>
      </c>
      <c r="K55" s="15" t="s">
        <v>13</v>
      </c>
    </row>
    <row r="56" spans="1:11" ht="39.950000000000003" customHeight="1" x14ac:dyDescent="0.25">
      <c r="A56" s="14" t="s">
        <v>61</v>
      </c>
      <c r="B56" s="15" t="s">
        <v>3</v>
      </c>
      <c r="C56" s="14">
        <v>5</v>
      </c>
      <c r="D56" s="14">
        <v>4511</v>
      </c>
      <c r="E56" s="21">
        <v>45745</v>
      </c>
      <c r="F56" s="21">
        <v>45755</v>
      </c>
      <c r="G56" s="15" t="s">
        <v>6</v>
      </c>
      <c r="H56" s="14" t="s">
        <v>64</v>
      </c>
      <c r="K56" s="15" t="s">
        <v>13</v>
      </c>
    </row>
    <row r="57" spans="1:11" ht="39.950000000000003" customHeight="1" x14ac:dyDescent="0.25">
      <c r="A57" s="14" t="s">
        <v>61</v>
      </c>
      <c r="B57" s="15" t="s">
        <v>3</v>
      </c>
      <c r="C57" s="14">
        <v>5</v>
      </c>
      <c r="D57" s="14">
        <v>4512</v>
      </c>
      <c r="E57" s="21">
        <v>45713</v>
      </c>
      <c r="F57" s="21">
        <v>45722</v>
      </c>
      <c r="G57" s="15" t="s">
        <v>6</v>
      </c>
      <c r="H57" s="14" t="s">
        <v>64</v>
      </c>
      <c r="K57" s="15" t="s">
        <v>13</v>
      </c>
    </row>
  </sheetData>
  <mergeCells count="5">
    <mergeCell ref="F3:K3"/>
    <mergeCell ref="F4:K4"/>
    <mergeCell ref="A7:K8"/>
    <mergeCell ref="D2:E2"/>
    <mergeCell ref="D3:E3"/>
  </mergeCells>
  <conditionalFormatting sqref="E4:F4 D3:F3">
    <cfRule type="containsBlanks" dxfId="0" priority="1">
      <formula>LEN(TRIM(D3))=0</formula>
    </cfRule>
  </conditionalFormatting>
  <dataValidations count="3">
    <dataValidation type="decimal" allowBlank="1" showInputMessage="1" showErrorMessage="1" sqref="C11:C1048576">
      <formula1>1</formula1>
      <formula2>6</formula2>
    </dataValidation>
    <dataValidation type="decimal" allowBlank="1" showInputMessage="1" showErrorMessage="1" sqref="D11:D1048576">
      <formula1>1101</formula1>
      <formula2>9401</formula2>
    </dataValidation>
    <dataValidation type="date" operator="notEqual" allowBlank="1" showInputMessage="1" showErrorMessage="1" sqref="E11:F1048576">
      <formula1>40179</formula1>
    </dataValidation>
  </dataValidations>
  <pageMargins left="0.7" right="0.7" top="0.75" bottom="0.75" header="0.3" footer="0.3"/>
  <pageSetup paperSize="9" scale="4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B11:B1048576</xm:sqref>
        </x14:dataValidation>
        <x14:dataValidation type="list" allowBlank="1" showInputMessage="1" showErrorMessage="1">
          <x14:formula1>
            <xm:f>#REF!</xm:f>
          </x14:formula1>
          <xm:sqref>E4 I11:I1048576 G11:G1048576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K11:K1048576</xm:sqref>
        </x14:dataValidation>
        <x14:dataValidation type="list" allowBlank="1" showInputMessage="1" showErrorMessage="1">
          <x14:formula1>
            <xm:f xml:space="preserve"> INDIRECT(#REF!)</xm:f>
          </x14:formula1>
          <xm:sqref>F3</xm:sqref>
        </x14:dataValidation>
        <x14:dataValidation type="list" allowBlank="1" showInputMessage="1" showErrorMessage="1">
          <x14:formula1>
            <xm:f>#REF!</xm:f>
          </x14:formula1>
          <xm:sqref>D3:E3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ЛЕКЦИИ</vt:lpstr>
      <vt:lpstr>ЦИКЛЫ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Обычный доступ</cp:lastModifiedBy>
  <dcterms:created xsi:type="dcterms:W3CDTF">2024-12-07T10:22:39Z</dcterms:created>
  <dcterms:modified xsi:type="dcterms:W3CDTF">2025-06-03T18:13:36Z</dcterms:modified>
</cp:coreProperties>
</file>